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文件\虚拟机\共享主机文件夹\新建文件夹\"/>
    </mc:Choice>
  </mc:AlternateContent>
  <xr:revisionPtr revIDLastSave="0" documentId="8_{00E5BC87-9D23-44D3-9DF9-7FB2CFDBD716}" xr6:coauthVersionLast="44" xr6:coauthVersionMax="44" xr10:uidLastSave="{00000000-0000-0000-0000-000000000000}"/>
  <bookViews>
    <workbookView xWindow="-110" yWindow="-110" windowWidth="18210" windowHeight="11020" xr2:uid="{C4A34863-45B8-4892-8143-155D373F69E3}"/>
  </bookViews>
  <sheets>
    <sheet name="表3 科技创新项目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5" i="1" l="1"/>
  <c r="M5" i="1"/>
  <c r="J6" i="1"/>
  <c r="M6" i="1"/>
  <c r="J7" i="1"/>
  <c r="M7" i="1"/>
  <c r="J8" i="1"/>
  <c r="M8" i="1"/>
  <c r="J9" i="1"/>
  <c r="M9" i="1"/>
  <c r="J10" i="1"/>
  <c r="M10" i="1"/>
  <c r="J11" i="1"/>
  <c r="M11" i="1"/>
  <c r="J12" i="1"/>
  <c r="M12" i="1"/>
  <c r="J13" i="1"/>
  <c r="M13" i="1"/>
  <c r="J14" i="1"/>
  <c r="M14" i="1"/>
  <c r="J15" i="1"/>
  <c r="M15" i="1"/>
  <c r="J16" i="1"/>
  <c r="M16" i="1"/>
  <c r="J17" i="1"/>
  <c r="M17" i="1"/>
  <c r="J18" i="1"/>
  <c r="M18" i="1"/>
  <c r="D19" i="1"/>
  <c r="E19" i="1"/>
  <c r="G19" i="1"/>
  <c r="H19" i="1"/>
  <c r="J19" i="1" s="1"/>
  <c r="I19" i="1"/>
  <c r="K19" i="1"/>
  <c r="L19" i="1"/>
  <c r="M19" i="1" s="1"/>
</calcChain>
</file>

<file path=xl/sharedStrings.xml><?xml version="1.0" encoding="utf-8"?>
<sst xmlns="http://schemas.openxmlformats.org/spreadsheetml/2006/main" count="38" uniqueCount="37">
  <si>
    <r>
      <rPr>
        <b/>
        <sz val="12"/>
        <rFont val="宋体"/>
        <family val="3"/>
        <charset val="134"/>
      </rPr>
      <t>合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计</t>
    </r>
  </si>
  <si>
    <t>湘西州</t>
  </si>
  <si>
    <t>娄底</t>
  </si>
  <si>
    <t>怀化</t>
  </si>
  <si>
    <t>永州</t>
  </si>
  <si>
    <t>郴州</t>
  </si>
  <si>
    <t>益阳</t>
  </si>
  <si>
    <t>张家界</t>
  </si>
  <si>
    <t>常德</t>
  </si>
  <si>
    <r>
      <rPr>
        <sz val="12"/>
        <rFont val="Times New Roman"/>
        <family val="1"/>
      </rPr>
      <t>3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共建）</t>
    </r>
  </si>
  <si>
    <t>岳阳</t>
  </si>
  <si>
    <t>邵阳</t>
  </si>
  <si>
    <r>
      <rPr>
        <sz val="12"/>
        <rFont val="Times New Roman"/>
        <family val="1"/>
      </rPr>
      <t>2</t>
    </r>
    <r>
      <rPr>
        <sz val="12"/>
        <rFont val="宋体"/>
        <family val="3"/>
        <charset val="134"/>
      </rPr>
      <t>（</t>
    </r>
    <r>
      <rPr>
        <sz val="12"/>
        <rFont val="Times New Roman"/>
        <family val="1"/>
      </rPr>
      <t>1</t>
    </r>
    <r>
      <rPr>
        <sz val="12"/>
        <rFont val="宋体"/>
        <family val="3"/>
        <charset val="134"/>
      </rPr>
      <t>共建）</t>
    </r>
  </si>
  <si>
    <t>衡阳</t>
  </si>
  <si>
    <r>
      <rPr>
        <sz val="12"/>
        <rFont val="Times New Roman"/>
        <family val="1"/>
      </rPr>
      <t>5(1</t>
    </r>
    <r>
      <rPr>
        <sz val="12"/>
        <rFont val="宋体"/>
        <family val="3"/>
        <charset val="134"/>
      </rPr>
      <t>共建</t>
    </r>
    <r>
      <rPr>
        <sz val="12"/>
        <rFont val="Times New Roman"/>
        <family val="1"/>
      </rPr>
      <t>)</t>
    </r>
  </si>
  <si>
    <t>湘潭</t>
  </si>
  <si>
    <t>株洲</t>
  </si>
  <si>
    <r>
      <rPr>
        <sz val="12"/>
        <rFont val="Times New Roman"/>
        <family val="1"/>
      </rPr>
      <t>26(1</t>
    </r>
    <r>
      <rPr>
        <sz val="12"/>
        <rFont val="宋体"/>
        <family val="3"/>
        <charset val="134"/>
      </rPr>
      <t>共建</t>
    </r>
    <r>
      <rPr>
        <sz val="12"/>
        <rFont val="Times New Roman"/>
        <family val="1"/>
      </rPr>
      <t>)</t>
    </r>
  </si>
  <si>
    <t>长沙</t>
  </si>
  <si>
    <t>1-7月完成研发投入占年计划投入</t>
  </si>
  <si>
    <t>1-7月
完成研发投入
（亿元）</t>
  </si>
  <si>
    <t>2019年
计划完成研发投入
（亿元）</t>
  </si>
  <si>
    <t>1-7月完成投资
占年计划投资</t>
  </si>
  <si>
    <t>1-7月
完成投资
（亿元）</t>
  </si>
  <si>
    <t>2019年度
计划投资
（亿元）</t>
  </si>
  <si>
    <t>总投资
（亿元）</t>
  </si>
  <si>
    <r>
      <rPr>
        <sz val="10.5"/>
        <rFont val="黑体"/>
        <family val="3"/>
        <charset val="134"/>
      </rPr>
      <t>拟竣工项目</t>
    </r>
  </si>
  <si>
    <r>
      <rPr>
        <sz val="10.5"/>
        <rFont val="黑体"/>
        <family val="3"/>
        <charset val="134"/>
      </rPr>
      <t>续建项目</t>
    </r>
  </si>
  <si>
    <r>
      <rPr>
        <sz val="10.5"/>
        <rFont val="黑体"/>
        <family val="3"/>
        <charset val="134"/>
      </rPr>
      <t>新开工
项目</t>
    </r>
  </si>
  <si>
    <t>项目研发投入完成情况</t>
  </si>
  <si>
    <t>项目投资完成情况</t>
  </si>
  <si>
    <t>项目数</t>
  </si>
  <si>
    <t>项目进度规划</t>
  </si>
  <si>
    <t>市州</t>
  </si>
  <si>
    <r>
      <rPr>
        <sz val="10.5"/>
        <rFont val="黑体"/>
        <family val="3"/>
        <charset val="134"/>
      </rPr>
      <t>序号</t>
    </r>
  </si>
  <si>
    <t>湖南省100个重大科技创新项目1-7月实施情况表</t>
  </si>
  <si>
    <t>附件3：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</si>
</sst>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.0_ "/>
    <numFmt numFmtId="178" formatCode="0.00_);[Red]\(0.00\)"/>
    <numFmt numFmtId="179" formatCode="0_ "/>
  </numFmts>
  <fonts count="14" x14ac:knownFonts="1">
    <font>
      <sz val="11"/>
      <color theme="1"/>
      <name val="等线"/>
      <family val="3"/>
      <charset val="134"/>
      <scheme val="minor"/>
    </font>
    <font>
      <sz val="11"/>
      <name val="Times New Roman"/>
      <family val="1"/>
    </font>
    <font>
      <sz val="9"/>
      <name val="等线"/>
      <family val="3"/>
      <charset val="134"/>
      <scheme val="minor"/>
    </font>
    <font>
      <b/>
      <sz val="10.5"/>
      <name val="Times New Roman"/>
      <family val="1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0.5"/>
      <name val="Times New Roman"/>
      <family val="1"/>
    </font>
    <font>
      <sz val="12"/>
      <name val="Times New Roman"/>
      <family val="1"/>
    </font>
    <font>
      <sz val="12"/>
      <name val="宋体"/>
      <family val="3"/>
      <charset val="134"/>
    </font>
    <font>
      <sz val="10.5"/>
      <name val="黑体"/>
      <family val="3"/>
      <charset val="134"/>
    </font>
    <font>
      <sz val="11"/>
      <name val="黑体"/>
      <family val="3"/>
      <charset val="134"/>
    </font>
    <font>
      <sz val="20"/>
      <name val="Times New Roman"/>
      <family val="1"/>
    </font>
    <font>
      <sz val="21"/>
      <name val="华文中宋"/>
      <family val="3"/>
      <charset val="134"/>
    </font>
    <font>
      <sz val="14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9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7" xfId="0" applyFont="1" applyBorder="1" applyAlignment="1">
      <alignment horizontal="center" vertical="center"/>
    </xf>
    <xf numFmtId="0" fontId="13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E39E7-C187-4973-9077-BD705363D793}">
  <dimension ref="A1:M31"/>
  <sheetViews>
    <sheetView tabSelected="1" workbookViewId="0">
      <selection activeCell="B1" sqref="A1:M2"/>
    </sheetView>
  </sheetViews>
  <sheetFormatPr defaultColWidth="9" defaultRowHeight="14" x14ac:dyDescent="0.3"/>
  <cols>
    <col min="1" max="1" width="5.5" style="1" customWidth="1"/>
    <col min="2" max="2" width="13.75" style="2" customWidth="1"/>
    <col min="3" max="3" width="9.33203125" style="1" hidden="1" customWidth="1"/>
    <col min="4" max="4" width="4.83203125" style="1" hidden="1" customWidth="1"/>
    <col min="5" max="5" width="4.58203125" style="1" hidden="1" customWidth="1"/>
    <col min="6" max="6" width="9.33203125" style="1" customWidth="1"/>
    <col min="7" max="8" width="13.25" style="1" customWidth="1"/>
    <col min="9" max="9" width="13" style="1" customWidth="1"/>
    <col min="10" max="10" width="14.58203125" style="1" customWidth="1"/>
    <col min="11" max="11" width="15.58203125" style="1" customWidth="1"/>
    <col min="12" max="12" width="11.58203125" style="1" customWidth="1"/>
    <col min="13" max="13" width="15.25" style="1" customWidth="1"/>
    <col min="14" max="16384" width="9" style="1"/>
  </cols>
  <sheetData>
    <row r="1" spans="1:13" ht="19.5" customHeight="1" x14ac:dyDescent="0.3">
      <c r="A1" s="30" t="s">
        <v>36</v>
      </c>
    </row>
    <row r="2" spans="1:13" s="28" customFormat="1" ht="39" customHeight="1" x14ac:dyDescent="0.3">
      <c r="A2" s="29" t="s">
        <v>35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0" customFormat="1" ht="27" customHeight="1" x14ac:dyDescent="0.3">
      <c r="A3" s="20" t="s">
        <v>34</v>
      </c>
      <c r="B3" s="21" t="s">
        <v>33</v>
      </c>
      <c r="C3" s="23" t="s">
        <v>32</v>
      </c>
      <c r="D3" s="27"/>
      <c r="E3" s="26"/>
      <c r="F3" s="25" t="s">
        <v>31</v>
      </c>
      <c r="G3" s="24" t="s">
        <v>30</v>
      </c>
      <c r="H3" s="23"/>
      <c r="I3" s="23"/>
      <c r="J3" s="22"/>
      <c r="K3" s="21" t="s">
        <v>29</v>
      </c>
      <c r="L3" s="21"/>
      <c r="M3" s="21"/>
    </row>
    <row r="4" spans="1:13" s="10" customFormat="1" ht="60.75" customHeight="1" x14ac:dyDescent="0.3">
      <c r="A4" s="20"/>
      <c r="B4" s="20"/>
      <c r="C4" s="19" t="s">
        <v>28</v>
      </c>
      <c r="D4" s="19" t="s">
        <v>27</v>
      </c>
      <c r="E4" s="19" t="s">
        <v>26</v>
      </c>
      <c r="F4" s="18"/>
      <c r="G4" s="16" t="s">
        <v>25</v>
      </c>
      <c r="H4" s="16" t="s">
        <v>24</v>
      </c>
      <c r="I4" s="16" t="s">
        <v>23</v>
      </c>
      <c r="J4" s="17" t="s">
        <v>22</v>
      </c>
      <c r="K4" s="16" t="s">
        <v>21</v>
      </c>
      <c r="L4" s="16" t="s">
        <v>20</v>
      </c>
      <c r="M4" s="16" t="s">
        <v>19</v>
      </c>
    </row>
    <row r="5" spans="1:13" s="10" customFormat="1" ht="27" customHeight="1" x14ac:dyDescent="0.3">
      <c r="A5" s="13">
        <v>1</v>
      </c>
      <c r="B5" s="14" t="s">
        <v>18</v>
      </c>
      <c r="C5" s="13" t="s">
        <v>17</v>
      </c>
      <c r="D5" s="13">
        <v>16</v>
      </c>
      <c r="E5" s="13">
        <v>2</v>
      </c>
      <c r="F5" s="13">
        <v>45</v>
      </c>
      <c r="G5" s="12">
        <v>127.9</v>
      </c>
      <c r="H5" s="12">
        <v>33.76</v>
      </c>
      <c r="I5" s="15">
        <v>19.266400000000001</v>
      </c>
      <c r="J5" s="11">
        <f>I5/H5</f>
        <v>0.5706872037914692</v>
      </c>
      <c r="K5" s="15">
        <v>8.68</v>
      </c>
      <c r="L5" s="15">
        <v>5.1485000000000003</v>
      </c>
      <c r="M5" s="11">
        <f>L5/K5</f>
        <v>0.59314516129032269</v>
      </c>
    </row>
    <row r="6" spans="1:13" s="10" customFormat="1" ht="27" customHeight="1" x14ac:dyDescent="0.3">
      <c r="A6" s="13">
        <v>2</v>
      </c>
      <c r="B6" s="14" t="s">
        <v>16</v>
      </c>
      <c r="C6" s="13" t="s">
        <v>14</v>
      </c>
      <c r="D6" s="13">
        <v>8</v>
      </c>
      <c r="E6" s="13">
        <v>0</v>
      </c>
      <c r="F6" s="13">
        <v>13</v>
      </c>
      <c r="G6" s="12">
        <v>226.5</v>
      </c>
      <c r="H6" s="12">
        <v>31.6</v>
      </c>
      <c r="I6" s="15">
        <v>25.79</v>
      </c>
      <c r="J6" s="11">
        <f>I6/H6</f>
        <v>0.81613924050632902</v>
      </c>
      <c r="K6" s="15">
        <v>13.51</v>
      </c>
      <c r="L6" s="15">
        <v>11.37</v>
      </c>
      <c r="M6" s="11">
        <f>L6/K6</f>
        <v>0.84159881569207995</v>
      </c>
    </row>
    <row r="7" spans="1:13" s="10" customFormat="1" ht="27" customHeight="1" x14ac:dyDescent="0.3">
      <c r="A7" s="13">
        <v>3</v>
      </c>
      <c r="B7" s="14" t="s">
        <v>15</v>
      </c>
      <c r="C7" s="13" t="s">
        <v>14</v>
      </c>
      <c r="D7" s="13">
        <v>7</v>
      </c>
      <c r="E7" s="13">
        <v>0</v>
      </c>
      <c r="F7" s="13">
        <v>12</v>
      </c>
      <c r="G7" s="12">
        <v>66.3</v>
      </c>
      <c r="H7" s="12">
        <v>23.34</v>
      </c>
      <c r="I7" s="12">
        <v>11.52</v>
      </c>
      <c r="J7" s="11">
        <f>I7/H7</f>
        <v>0.49357326478149099</v>
      </c>
      <c r="K7" s="12">
        <v>4.8899999999999997</v>
      </c>
      <c r="L7" s="12">
        <v>2.4500000000000002</v>
      </c>
      <c r="M7" s="11">
        <f>L7/K7</f>
        <v>0.50102249488752559</v>
      </c>
    </row>
    <row r="8" spans="1:13" s="10" customFormat="1" ht="27" customHeight="1" x14ac:dyDescent="0.3">
      <c r="A8" s="13">
        <v>4</v>
      </c>
      <c r="B8" s="14" t="s">
        <v>13</v>
      </c>
      <c r="C8" s="13" t="s">
        <v>12</v>
      </c>
      <c r="D8" s="13">
        <v>3</v>
      </c>
      <c r="E8" s="13">
        <v>0</v>
      </c>
      <c r="F8" s="13">
        <v>6</v>
      </c>
      <c r="G8" s="12">
        <v>17.100000000000001</v>
      </c>
      <c r="H8" s="12">
        <v>6.27</v>
      </c>
      <c r="I8" s="15">
        <v>4.12</v>
      </c>
      <c r="J8" s="11">
        <f>I8/H8</f>
        <v>0.65709728867623607</v>
      </c>
      <c r="K8" s="15">
        <v>1.49</v>
      </c>
      <c r="L8" s="15">
        <v>1.018</v>
      </c>
      <c r="M8" s="11">
        <f>L8/K8</f>
        <v>0.68322147651006715</v>
      </c>
    </row>
    <row r="9" spans="1:13" s="10" customFormat="1" ht="27" customHeight="1" x14ac:dyDescent="0.3">
      <c r="A9" s="13">
        <v>5</v>
      </c>
      <c r="B9" s="14" t="s">
        <v>11</v>
      </c>
      <c r="C9" s="13">
        <v>2</v>
      </c>
      <c r="D9" s="13">
        <v>1</v>
      </c>
      <c r="E9" s="13">
        <v>0</v>
      </c>
      <c r="F9" s="13">
        <v>3</v>
      </c>
      <c r="G9" s="12">
        <v>7</v>
      </c>
      <c r="H9" s="12">
        <v>2.16</v>
      </c>
      <c r="I9" s="15">
        <v>0.95199999999999996</v>
      </c>
      <c r="J9" s="11">
        <f>I9/H9</f>
        <v>0.44074074074074071</v>
      </c>
      <c r="K9" s="15">
        <v>0.55000000000000004</v>
      </c>
      <c r="L9" s="15">
        <v>0.19700000000000001</v>
      </c>
      <c r="M9" s="11">
        <f>L9/K9</f>
        <v>0.35818181818181816</v>
      </c>
    </row>
    <row r="10" spans="1:13" s="10" customFormat="1" ht="27" customHeight="1" x14ac:dyDescent="0.3">
      <c r="A10" s="13">
        <v>6</v>
      </c>
      <c r="B10" s="14" t="s">
        <v>10</v>
      </c>
      <c r="C10" s="13" t="s">
        <v>9</v>
      </c>
      <c r="D10" s="13">
        <v>4</v>
      </c>
      <c r="E10" s="13">
        <v>0</v>
      </c>
      <c r="F10" s="13">
        <v>6</v>
      </c>
      <c r="G10" s="12">
        <v>45.6</v>
      </c>
      <c r="H10" s="12">
        <v>5.32</v>
      </c>
      <c r="I10" s="15">
        <v>4.7350000000000003</v>
      </c>
      <c r="J10" s="11">
        <f>I10/H10</f>
        <v>0.89003759398496241</v>
      </c>
      <c r="K10" s="15">
        <v>1.1100000000000001</v>
      </c>
      <c r="L10" s="15">
        <v>0.9869</v>
      </c>
      <c r="M10" s="11">
        <f>L10/K10</f>
        <v>0.88909909909909901</v>
      </c>
    </row>
    <row r="11" spans="1:13" s="10" customFormat="1" ht="27" customHeight="1" x14ac:dyDescent="0.3">
      <c r="A11" s="13">
        <v>7</v>
      </c>
      <c r="B11" s="14" t="s">
        <v>8</v>
      </c>
      <c r="C11" s="13">
        <v>6</v>
      </c>
      <c r="D11" s="13">
        <v>1</v>
      </c>
      <c r="E11" s="13">
        <v>0</v>
      </c>
      <c r="F11" s="13">
        <v>7</v>
      </c>
      <c r="G11" s="12">
        <v>20.8</v>
      </c>
      <c r="H11" s="12">
        <v>8.65</v>
      </c>
      <c r="I11" s="15">
        <v>5.62</v>
      </c>
      <c r="J11" s="11">
        <f>I11/H11</f>
        <v>0.64971098265895955</v>
      </c>
      <c r="K11" s="15">
        <v>1.03</v>
      </c>
      <c r="L11" s="15">
        <v>0.65</v>
      </c>
      <c r="M11" s="11">
        <f>L11/K11</f>
        <v>0.6310679611650486</v>
      </c>
    </row>
    <row r="12" spans="1:13" s="10" customFormat="1" ht="27" customHeight="1" x14ac:dyDescent="0.3">
      <c r="A12" s="13">
        <v>8</v>
      </c>
      <c r="B12" s="14" t="s">
        <v>7</v>
      </c>
      <c r="C12" s="13">
        <v>1</v>
      </c>
      <c r="D12" s="13">
        <v>0</v>
      </c>
      <c r="E12" s="13">
        <v>0</v>
      </c>
      <c r="F12" s="13">
        <v>1</v>
      </c>
      <c r="G12" s="12">
        <v>2.1</v>
      </c>
      <c r="H12" s="12">
        <v>0.5</v>
      </c>
      <c r="I12" s="15">
        <v>0.28499999999999998</v>
      </c>
      <c r="J12" s="11">
        <f>I12/H12</f>
        <v>0.56999999999999995</v>
      </c>
      <c r="K12" s="15">
        <v>0.03</v>
      </c>
      <c r="L12" s="15">
        <v>1.7999999999999999E-2</v>
      </c>
      <c r="M12" s="11">
        <f>L12/K12</f>
        <v>0.6</v>
      </c>
    </row>
    <row r="13" spans="1:13" s="10" customFormat="1" ht="27" customHeight="1" x14ac:dyDescent="0.3">
      <c r="A13" s="13">
        <v>9</v>
      </c>
      <c r="B13" s="14" t="s">
        <v>6</v>
      </c>
      <c r="C13" s="13">
        <v>4</v>
      </c>
      <c r="D13" s="13">
        <v>1</v>
      </c>
      <c r="E13" s="13">
        <v>0</v>
      </c>
      <c r="F13" s="13">
        <v>5</v>
      </c>
      <c r="G13" s="12">
        <v>20.5</v>
      </c>
      <c r="H13" s="12">
        <v>8.52</v>
      </c>
      <c r="I13" s="15">
        <v>3.8</v>
      </c>
      <c r="J13" s="11">
        <f>I13/H13</f>
        <v>0.4460093896713615</v>
      </c>
      <c r="K13" s="15">
        <v>1.86</v>
      </c>
      <c r="L13" s="15">
        <v>0.9</v>
      </c>
      <c r="M13" s="11">
        <f>L13/K13</f>
        <v>0.48387096774193544</v>
      </c>
    </row>
    <row r="14" spans="1:13" s="10" customFormat="1" ht="27" customHeight="1" x14ac:dyDescent="0.3">
      <c r="A14" s="13">
        <v>10</v>
      </c>
      <c r="B14" s="14" t="s">
        <v>5</v>
      </c>
      <c r="C14" s="13">
        <v>2</v>
      </c>
      <c r="D14" s="13">
        <v>0</v>
      </c>
      <c r="E14" s="13">
        <v>1</v>
      </c>
      <c r="F14" s="13">
        <v>3</v>
      </c>
      <c r="G14" s="12">
        <v>14.2</v>
      </c>
      <c r="H14" s="12">
        <v>2.7</v>
      </c>
      <c r="I14" s="15">
        <v>1.52</v>
      </c>
      <c r="J14" s="11">
        <f>I14/H14</f>
        <v>0.56296296296296289</v>
      </c>
      <c r="K14" s="15">
        <v>0.5</v>
      </c>
      <c r="L14" s="15">
        <v>0.245</v>
      </c>
      <c r="M14" s="11">
        <f>L14/K14</f>
        <v>0.49</v>
      </c>
    </row>
    <row r="15" spans="1:13" s="10" customFormat="1" ht="27" customHeight="1" x14ac:dyDescent="0.3">
      <c r="A15" s="13">
        <v>11</v>
      </c>
      <c r="B15" s="14" t="s">
        <v>4</v>
      </c>
      <c r="C15" s="13">
        <v>0</v>
      </c>
      <c r="D15" s="13">
        <v>2</v>
      </c>
      <c r="E15" s="13">
        <v>1</v>
      </c>
      <c r="F15" s="13">
        <v>3</v>
      </c>
      <c r="G15" s="12">
        <v>19.899999999999999</v>
      </c>
      <c r="H15" s="12">
        <v>9.35</v>
      </c>
      <c r="I15" s="15">
        <v>7.4333</v>
      </c>
      <c r="J15" s="11">
        <f>I15/H15</f>
        <v>0.79500534759358288</v>
      </c>
      <c r="K15" s="15">
        <v>1.26</v>
      </c>
      <c r="L15" s="15">
        <v>0.92849999999999999</v>
      </c>
      <c r="M15" s="11">
        <f>L15/K15</f>
        <v>0.73690476190476184</v>
      </c>
    </row>
    <row r="16" spans="1:13" s="10" customFormat="1" ht="27" customHeight="1" x14ac:dyDescent="0.3">
      <c r="A16" s="13">
        <v>12</v>
      </c>
      <c r="B16" s="14" t="s">
        <v>3</v>
      </c>
      <c r="C16" s="13">
        <v>2</v>
      </c>
      <c r="D16" s="13">
        <v>3</v>
      </c>
      <c r="E16" s="13">
        <v>0</v>
      </c>
      <c r="F16" s="13">
        <v>5</v>
      </c>
      <c r="G16" s="12">
        <v>13</v>
      </c>
      <c r="H16" s="12">
        <v>4.5369999999999999</v>
      </c>
      <c r="I16" s="12">
        <v>2.5876000000000001</v>
      </c>
      <c r="J16" s="11">
        <f>I16/H16</f>
        <v>0.57033281904342081</v>
      </c>
      <c r="K16" s="12">
        <v>0.99</v>
      </c>
      <c r="L16" s="12">
        <v>0.64059999999999995</v>
      </c>
      <c r="M16" s="11">
        <f>L16/K16</f>
        <v>0.64707070707070702</v>
      </c>
    </row>
    <row r="17" spans="1:13" s="10" customFormat="1" ht="27" customHeight="1" x14ac:dyDescent="0.3">
      <c r="A17" s="13">
        <v>13</v>
      </c>
      <c r="B17" s="14" t="s">
        <v>2</v>
      </c>
      <c r="C17" s="13">
        <v>1</v>
      </c>
      <c r="D17" s="13">
        <v>2</v>
      </c>
      <c r="E17" s="13">
        <v>0</v>
      </c>
      <c r="F17" s="13">
        <v>3</v>
      </c>
      <c r="G17" s="12">
        <v>11</v>
      </c>
      <c r="H17" s="12">
        <v>3.0590000000000002</v>
      </c>
      <c r="I17" s="12">
        <v>2.1760999999999999</v>
      </c>
      <c r="J17" s="11">
        <f>I17/H17</f>
        <v>0.71137626675384102</v>
      </c>
      <c r="K17" s="12">
        <v>0.65</v>
      </c>
      <c r="L17" s="12">
        <v>0.38869999999999999</v>
      </c>
      <c r="M17" s="11">
        <f>L17/K17</f>
        <v>0.59799999999999998</v>
      </c>
    </row>
    <row r="18" spans="1:13" s="10" customFormat="1" ht="27" customHeight="1" x14ac:dyDescent="0.3">
      <c r="A18" s="13">
        <v>14</v>
      </c>
      <c r="B18" s="14" t="s">
        <v>1</v>
      </c>
      <c r="C18" s="13">
        <v>2</v>
      </c>
      <c r="D18" s="13">
        <v>1</v>
      </c>
      <c r="E18" s="13">
        <v>0</v>
      </c>
      <c r="F18" s="13">
        <v>3</v>
      </c>
      <c r="G18" s="12">
        <v>8.8000000000000007</v>
      </c>
      <c r="H18" s="12">
        <v>1.45</v>
      </c>
      <c r="I18" s="12">
        <v>0.75570000000000004</v>
      </c>
      <c r="J18" s="11">
        <f>I18/H18</f>
        <v>0.52117241379310353</v>
      </c>
      <c r="K18" s="12">
        <v>0.52</v>
      </c>
      <c r="L18" s="12">
        <v>0.20080000000000001</v>
      </c>
      <c r="M18" s="11">
        <f>L18/K18</f>
        <v>0.38615384615384613</v>
      </c>
    </row>
    <row r="19" spans="1:13" s="4" customFormat="1" ht="27" customHeight="1" x14ac:dyDescent="0.3">
      <c r="A19" s="9" t="s">
        <v>0</v>
      </c>
      <c r="B19" s="8"/>
      <c r="C19" s="7">
        <v>57</v>
      </c>
      <c r="D19" s="7">
        <f>SUM(D5:D18)</f>
        <v>49</v>
      </c>
      <c r="E19" s="7">
        <f>SUM(E5:E18)</f>
        <v>4</v>
      </c>
      <c r="F19" s="7">
        <v>115</v>
      </c>
      <c r="G19" s="6">
        <f>SUM(G5:G18)</f>
        <v>600.70000000000005</v>
      </c>
      <c r="H19" s="6">
        <f>SUM(H5:H18)</f>
        <v>141.21599999999998</v>
      </c>
      <c r="I19" s="6">
        <f>SUM(I5:I18)</f>
        <v>90.561099999999996</v>
      </c>
      <c r="J19" s="5">
        <f>I19/H19</f>
        <v>0.64129489576251986</v>
      </c>
      <c r="K19" s="6">
        <f>SUM(K5:K18)</f>
        <v>37.07</v>
      </c>
      <c r="L19" s="6">
        <f>SUM(L5:L18)</f>
        <v>25.141999999999996</v>
      </c>
      <c r="M19" s="5">
        <f>L19/K19</f>
        <v>0.67823037496627991</v>
      </c>
    </row>
    <row r="20" spans="1:13" s="3" customFormat="1" x14ac:dyDescent="0.3"/>
    <row r="21" spans="1:13" s="3" customFormat="1" x14ac:dyDescent="0.3"/>
    <row r="22" spans="1:13" s="3" customFormat="1" x14ac:dyDescent="0.3"/>
    <row r="23" spans="1:13" s="3" customFormat="1" x14ac:dyDescent="0.3"/>
    <row r="24" spans="1:13" s="3" customFormat="1" x14ac:dyDescent="0.3"/>
    <row r="25" spans="1:13" s="3" customFormat="1" x14ac:dyDescent="0.3"/>
    <row r="26" spans="1:13" s="3" customFormat="1" x14ac:dyDescent="0.3"/>
    <row r="27" spans="1:13" s="3" customFormat="1" x14ac:dyDescent="0.3"/>
    <row r="28" spans="1:13" s="3" customFormat="1" x14ac:dyDescent="0.3"/>
    <row r="29" spans="1:13" s="3" customFormat="1" x14ac:dyDescent="0.3"/>
    <row r="30" spans="1:13" s="3" customFormat="1" x14ac:dyDescent="0.3"/>
    <row r="31" spans="1:13" s="3" customFormat="1" x14ac:dyDescent="0.3"/>
  </sheetData>
  <mergeCells count="8">
    <mergeCell ref="A2:M2"/>
    <mergeCell ref="C3:E3"/>
    <mergeCell ref="G3:J3"/>
    <mergeCell ref="K3:M3"/>
    <mergeCell ref="A19:B19"/>
    <mergeCell ref="A3:A4"/>
    <mergeCell ref="B3:B4"/>
    <mergeCell ref="F3:F4"/>
  </mergeCells>
  <phoneticPr fontId="2" type="noConversion"/>
  <printOptions horizontalCentered="1"/>
  <pageMargins left="0.389583333333333" right="0.389583333333333" top="0.75" bottom="0.75" header="0.30972222222222201" footer="0.50972222222222197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表3 科技创新项目表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hh</cp:lastModifiedBy>
  <dcterms:created xsi:type="dcterms:W3CDTF">2019-09-12T15:35:19Z</dcterms:created>
  <dcterms:modified xsi:type="dcterms:W3CDTF">2019-09-12T15:35:36Z</dcterms:modified>
</cp:coreProperties>
</file>